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3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F106" i="22" l="1"/>
  <c r="D77" i="22" l="1"/>
  <c r="D50" i="22" l="1"/>
  <c r="D48" i="22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2" i="22" l="1"/>
  <c r="D46" i="22"/>
  <c r="D53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<sst xmlns="http://schemas.openxmlformats.org/spreadsheetml/2006/main" count="1625" uniqueCount="150">
  <si>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</si>
  <si>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</si>
  <si>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</si>
  <si>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</si>
  <si>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</si>
  <si>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</si>
  <si>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</si>
  <si>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</si>
  <si>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</si>
  <si>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</si>
  <si>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</si>
  <si>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</si>
  <si>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</si>
  <si>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</si>
  <si>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</si>
  <si>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</si>
  <si>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</si>
  <si>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</si>
  <si>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</si>
  <si>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</si>
  <si>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</si>
  <si>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</si>
  <si>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</si>
  <si>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</si>
  <si>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</si>
  <si>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</si>
  <si>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</si>
  <si>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</si>
  <si>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</si>
  <si>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</si>
  <si>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</si>
  <si>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</si>
  <si>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</si>
  <si>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</si>
  <si>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</si>
  <si>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</si>
  <si>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</si>
  <si>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</si>
  <si>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</si>
  <si>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</si>
  <si>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</si>
  <si>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</si>
  <si>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</si>
  <si>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</si>
  <si>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</si>
  <si>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</si>
  <si>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</si>
  <si>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</si>
  <si>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</si>
  <si>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</si>
  <si>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</si>
  <si>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</si>
  <si>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</si>
  <si>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</si>
  <si>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</si>
  <si>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</si>
  <si>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</si>
  <si>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</si>
  <si>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</si>
  <si>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</si>
  <si>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</si>
  <si>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</si>
  <si>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</si>
  <si>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</si>
  <si>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</si>
  <si>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</si>
  <si>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</si>
  <si>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</si>
  <si>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</si>
  <si>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</si>
  <si>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</si>
  <si>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</si>
  <si>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</si>
  <si>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</si>
  <si>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</si>
  <si>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</si>
  <si>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</si>
  <si>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</si>
  <si>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</si>
  <si>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</si>
  <si>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</si>
  <si>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</si>
  <si>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</si>
  <si>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</si>
  <si>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</si>
  <si>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</si>
  <si>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</si>
  <si>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</si>
  <si>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</si>
  <si>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</si>
  <si>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</si>
  <si>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</si>
  <si>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</si>
  <si>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</si>
  <si>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</si>
  <si>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</si>
  <si>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</si>
  <si>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</si>
  <si>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</si>
  <si>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</si>
  <si>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</si>
  <si>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</si>
  <si>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</si>
  <si>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</si>
  <si>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</si>
  <si>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</si>
  <si>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</si>
  <si>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</si>
  <si>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</si>
  <si>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</si>
  <si>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</si>
  <si>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</si>
  <si>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</si>
  <si>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</si>
  <si>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</si>
  <si>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</si>
  <si>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</si>
  <si>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</si>
  <si>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</si>
  <si>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</si>
  <si>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</si>
  <si>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</si>
  <si>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</si>
  <si>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</si>
  <si>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</si>
  <si>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</si>
  <si>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</si>
  <si>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</si>
  <si>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</si>
  <si>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</si>
  <si>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</si>
  <si>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</si>
  <si>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</si>
  <si>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</si>
  <si>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</si>
  <si>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 CO. OLD  EMS</t>
  </si>
  <si>
    <t>FAY. CO. NEW EMS</t>
  </si>
  <si>
    <t xml:space="preserve">WARRENTON RECYCLING </t>
  </si>
  <si>
    <t>GENERATOR-CO. CLERK</t>
  </si>
  <si>
    <t>FAYETTE COUNTY, TEXAS UTILITIES -  PAID JULY, 2023</t>
  </si>
  <si>
    <t>05/31/23-06/30/23</t>
  </si>
  <si>
    <t>05/25/23-06/26/23</t>
  </si>
  <si>
    <t>05/23/23-06/23/23</t>
  </si>
  <si>
    <t>05/14/23-06/15/23</t>
  </si>
  <si>
    <t>05/23/23-06/22/23</t>
  </si>
  <si>
    <t>05/22/23-06/21/23</t>
  </si>
  <si>
    <t>05/15/23-06/15/23</t>
  </si>
  <si>
    <t>05/17/23-06/16/23</t>
  </si>
  <si>
    <t>05/16/23-06/15/23</t>
  </si>
  <si>
    <t>06/01/23-07/05/23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</si>
</sst>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5" activePane="bottomLeft" state="frozen"/>
      <selection pane="bottomLeft" activeCell="D11" sqref="D1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148</v>
      </c>
      <c r="D6" s="67" t="s">
        <v>6</v>
      </c>
      <c r="E6" s="79">
        <v>16</v>
      </c>
      <c r="F6" s="79">
        <v>143.31</v>
      </c>
      <c r="G6" s="79">
        <v>4108</v>
      </c>
      <c r="H6" s="80">
        <v>605.35</v>
      </c>
      <c r="I6" s="81">
        <v>0</v>
      </c>
      <c r="J6" s="79">
        <v>45.82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801.24000000000012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148</v>
      </c>
      <c r="D8" s="67" t="s">
        <v>6</v>
      </c>
      <c r="E8" s="79">
        <v>3</v>
      </c>
      <c r="F8" s="80">
        <v>33.29</v>
      </c>
      <c r="G8" s="79">
        <v>983</v>
      </c>
      <c r="H8" s="79">
        <v>150.16</v>
      </c>
      <c r="I8" s="81">
        <v>0</v>
      </c>
      <c r="J8" s="79">
        <v>14.75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198.2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148</v>
      </c>
      <c r="D10" s="67" t="s">
        <v>6</v>
      </c>
      <c r="E10" s="81">
        <v>0</v>
      </c>
      <c r="F10" s="81">
        <v>0</v>
      </c>
      <c r="G10" s="79">
        <v>798</v>
      </c>
      <c r="H10" s="82">
        <v>129.61000000000001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129.61000000000001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148</v>
      </c>
      <c r="D12" s="67" t="s">
        <v>6</v>
      </c>
      <c r="E12" s="81">
        <v>0</v>
      </c>
      <c r="F12" s="81">
        <v>0</v>
      </c>
      <c r="G12" s="79">
        <v>1226</v>
      </c>
      <c r="H12" s="82">
        <v>177.15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177.15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148</v>
      </c>
      <c r="D14" s="67" t="s">
        <v>6</v>
      </c>
      <c r="E14" s="79">
        <v>5</v>
      </c>
      <c r="F14" s="80">
        <v>61.45</v>
      </c>
      <c r="G14" s="79">
        <v>10000</v>
      </c>
      <c r="H14" s="80">
        <v>1226.46</v>
      </c>
      <c r="I14" s="79"/>
      <c r="J14" s="80">
        <v>19.53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1463.7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148</v>
      </c>
      <c r="D16" s="67" t="s">
        <v>6</v>
      </c>
      <c r="E16" s="79">
        <v>0</v>
      </c>
      <c r="F16" s="82">
        <v>30.69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30.69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148</v>
      </c>
      <c r="D18" s="67" t="s">
        <v>6</v>
      </c>
      <c r="E18" s="79">
        <v>47</v>
      </c>
      <c r="F18" s="79">
        <v>389.04</v>
      </c>
      <c r="G18" s="79">
        <v>28281</v>
      </c>
      <c r="H18" s="80">
        <v>3148.89</v>
      </c>
      <c r="I18" s="81">
        <v>0</v>
      </c>
      <c r="J18" s="79">
        <v>119.91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3959.3199999999997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148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148</v>
      </c>
      <c r="D22" s="67" t="s">
        <v>6</v>
      </c>
      <c r="E22" s="79">
        <v>0</v>
      </c>
      <c r="F22" s="80">
        <v>30.69</v>
      </c>
      <c r="G22" s="79">
        <v>1749</v>
      </c>
      <c r="H22" s="80">
        <v>235.22</v>
      </c>
      <c r="I22" s="81">
        <v>0</v>
      </c>
      <c r="J22" s="79">
        <v>14.75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336.72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148</v>
      </c>
      <c r="D24" s="67" t="s">
        <v>6</v>
      </c>
      <c r="E24" s="79">
        <v>70</v>
      </c>
      <c r="F24" s="80">
        <v>285.31</v>
      </c>
      <c r="G24" s="79">
        <v>23462</v>
      </c>
      <c r="H24" s="80">
        <v>2889.63</v>
      </c>
      <c r="I24" s="81" t="s">
        <v>8</v>
      </c>
      <c r="J24" s="79">
        <v>174.88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3425.1800000000003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148</v>
      </c>
      <c r="D26" s="67" t="s">
        <v>6</v>
      </c>
      <c r="E26" s="79">
        <v>0</v>
      </c>
      <c r="F26" s="80">
        <v>30.69</v>
      </c>
      <c r="G26" s="79">
        <v>2321</v>
      </c>
      <c r="H26" s="80">
        <v>321.77999999999997</v>
      </c>
      <c r="I26" s="81">
        <v>0</v>
      </c>
      <c r="J26" s="79">
        <v>14.75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403.97999999999996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148</v>
      </c>
      <c r="D28" s="67" t="s">
        <v>6</v>
      </c>
      <c r="E28" s="86">
        <v>1</v>
      </c>
      <c r="F28" s="80">
        <v>30.69</v>
      </c>
      <c r="G28" s="86">
        <v>4109</v>
      </c>
      <c r="H28" s="81">
        <v>605.35</v>
      </c>
      <c r="I28" s="81">
        <v>0</v>
      </c>
      <c r="J28" s="79">
        <v>14.75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687.55000000000007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148</v>
      </c>
      <c r="D30" s="67" t="s">
        <v>6</v>
      </c>
      <c r="E30" s="79">
        <v>2</v>
      </c>
      <c r="F30" s="80">
        <v>30.69</v>
      </c>
      <c r="G30" s="79">
        <v>3320</v>
      </c>
      <c r="H30" s="79">
        <v>409.67</v>
      </c>
      <c r="I30" s="81"/>
      <c r="J30" s="79">
        <v>14.75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576.25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148</v>
      </c>
      <c r="D32" s="67" t="s">
        <v>6</v>
      </c>
      <c r="E32" s="79">
        <v>1</v>
      </c>
      <c r="F32" s="80">
        <v>30.69</v>
      </c>
      <c r="G32" s="79">
        <v>769</v>
      </c>
      <c r="H32" s="79">
        <v>126.39</v>
      </c>
      <c r="I32" s="81">
        <v>0</v>
      </c>
      <c r="J32" s="79">
        <v>14.75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208.59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148</v>
      </c>
      <c r="D34" s="67" t="s">
        <v>6</v>
      </c>
      <c r="E34" s="86">
        <v>0</v>
      </c>
      <c r="F34" s="80">
        <v>92.14</v>
      </c>
      <c r="G34" s="79">
        <v>394</v>
      </c>
      <c r="H34" s="79">
        <v>81.19</v>
      </c>
      <c r="I34" s="81">
        <v>0</v>
      </c>
      <c r="J34" s="81">
        <v>14.75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188.07999999999998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148</v>
      </c>
      <c r="D36" s="67" t="s">
        <v>6</v>
      </c>
      <c r="E36" s="79">
        <v>2</v>
      </c>
      <c r="F36" s="80">
        <v>30.69</v>
      </c>
      <c r="G36" s="79">
        <v>2867</v>
      </c>
      <c r="H36" s="80">
        <v>494.31</v>
      </c>
      <c r="I36" s="81">
        <v>0</v>
      </c>
      <c r="J36" s="82">
        <v>14.75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539.75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147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14.75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14.75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147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14.75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14.75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13230.51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146</v>
      </c>
      <c r="D45" s="67" t="s">
        <v>17</v>
      </c>
      <c r="E45" s="79">
        <v>9</v>
      </c>
      <c r="F45" s="80">
        <v>25</v>
      </c>
      <c r="G45" s="79">
        <v>2002</v>
      </c>
      <c r="H45" s="79">
        <v>146.1</v>
      </c>
      <c r="I45" s="108">
        <v>148.15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403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135</v>
      </c>
      <c r="C47" s="114" t="s">
        <v>146</v>
      </c>
      <c r="D47" s="67" t="s">
        <v>17</v>
      </c>
      <c r="E47" s="79">
        <v>1</v>
      </c>
      <c r="F47" s="80">
        <v>25</v>
      </c>
      <c r="G47" s="79">
        <v>356</v>
      </c>
      <c r="H47" s="79">
        <v>62.98</v>
      </c>
      <c r="I47" s="108">
        <v>26.34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199.57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136</v>
      </c>
      <c r="C49" s="114" t="s">
        <v>146</v>
      </c>
      <c r="D49" s="122" t="s">
        <v>17</v>
      </c>
      <c r="E49" s="79">
        <v>31</v>
      </c>
      <c r="F49" s="80">
        <v>25.33</v>
      </c>
      <c r="G49" s="79">
        <v>3672</v>
      </c>
      <c r="H49" s="79">
        <v>230.44</v>
      </c>
      <c r="I49" s="79">
        <v>271.73</v>
      </c>
      <c r="J49" s="79">
        <v>28.3</v>
      </c>
      <c r="K49" s="79">
        <v>55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613.29999999999995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146</v>
      </c>
      <c r="D51" s="67" t="s">
        <v>17</v>
      </c>
      <c r="E51" s="81">
        <v>0</v>
      </c>
      <c r="F51" s="80">
        <v>0</v>
      </c>
      <c r="G51" s="79">
        <v>2411</v>
      </c>
      <c r="H51" s="82">
        <v>211.76</v>
      </c>
      <c r="I51" s="82">
        <v>178.41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131</v>
      </c>
      <c r="C52" s="83" t="s">
        <v>20</v>
      </c>
      <c r="D52" s="120">
        <f>SUM(H51,I51,K51,L51,M51)</f>
        <v>390.16999999999996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SUM(D46,D48,D52)</f>
        <v>992.7399999999999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142</v>
      </c>
      <c r="D55" s="67" t="s">
        <v>49</v>
      </c>
      <c r="E55" s="81">
        <v>0</v>
      </c>
      <c r="F55" s="81">
        <v>0</v>
      </c>
      <c r="G55" s="86">
        <v>10</v>
      </c>
      <c r="H55" s="80">
        <v>24.02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3443</v>
      </c>
      <c r="H57" s="80">
        <v>373.79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2600</v>
      </c>
      <c r="H59" s="80">
        <v>325.39999999999998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2613</v>
      </c>
      <c r="H61" s="80">
        <v>289.22000000000003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401</v>
      </c>
      <c r="H63" s="80">
        <v>63.86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7680</v>
      </c>
      <c r="H65" s="80">
        <v>1227.83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1638</v>
      </c>
      <c r="H67" s="80">
        <v>189.09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44</v>
      </c>
      <c r="H69" s="80">
        <v>27.48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73</v>
      </c>
      <c r="H71" s="80">
        <v>30.43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252</v>
      </c>
      <c r="H73" s="80">
        <v>48.68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137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28</v>
      </c>
      <c r="H75" s="80">
        <v>25.85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SUM(H55:H75)</f>
        <v>2625.6499999999996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145</v>
      </c>
      <c r="D79" s="67" t="s">
        <v>51</v>
      </c>
      <c r="E79" s="79">
        <v>690</v>
      </c>
      <c r="F79" s="80">
        <v>199.96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144</v>
      </c>
      <c r="D80" s="67" t="s">
        <v>51</v>
      </c>
      <c r="E80" s="79">
        <v>6430</v>
      </c>
      <c r="F80" s="80">
        <v>76.959999999999994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145</v>
      </c>
      <c r="D81" s="67" t="s">
        <v>51</v>
      </c>
      <c r="E81" s="79">
        <v>3380</v>
      </c>
      <c r="F81" s="80">
        <v>215.51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492.43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143</v>
      </c>
      <c r="D86" s="67" t="s">
        <v>56</v>
      </c>
      <c r="E86" s="79">
        <v>16</v>
      </c>
      <c r="F86" s="80">
        <v>62.5</v>
      </c>
      <c r="G86" s="79">
        <v>3290</v>
      </c>
      <c r="H86" s="99">
        <v>373.2</v>
      </c>
      <c r="I86" s="100">
        <v>0</v>
      </c>
      <c r="J86" s="80">
        <v>52.3</v>
      </c>
      <c r="K86" s="82">
        <v>52.73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540.73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143</v>
      </c>
      <c r="D88" s="67" t="s">
        <v>56</v>
      </c>
      <c r="E88" s="79">
        <v>0</v>
      </c>
      <c r="F88" s="80">
        <v>24</v>
      </c>
      <c r="G88" s="79">
        <v>2194</v>
      </c>
      <c r="H88" s="99">
        <v>251.88</v>
      </c>
      <c r="I88" s="100">
        <v>0</v>
      </c>
      <c r="J88" s="80">
        <v>25</v>
      </c>
      <c r="K88" s="80">
        <v>210.58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511.46000000000004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143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1061.19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140</v>
      </c>
      <c r="D94" s="67" t="s">
        <v>58</v>
      </c>
      <c r="E94" s="81">
        <v>0</v>
      </c>
      <c r="F94" s="80" t="s">
        <v>8</v>
      </c>
      <c r="G94" s="79">
        <v>1649</v>
      </c>
      <c r="H94" s="110">
        <v>198.17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140</v>
      </c>
      <c r="D95" s="67" t="s">
        <v>58</v>
      </c>
      <c r="E95" s="81">
        <v>0</v>
      </c>
      <c r="F95" s="80"/>
      <c r="G95" s="79">
        <v>400</v>
      </c>
      <c r="H95" s="111">
        <v>60.1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258.27</v>
      </c>
      <c r="F96" s="80" t="s">
        <v>8</v>
      </c>
      <c r="G96" s="79"/>
      <c r="H96" s="113">
        <f>SUM(H94:H95)</f>
        <v>258.27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132</v>
      </c>
      <c r="C100" s="67" t="s">
        <v>149</v>
      </c>
      <c r="D100" s="67" t="s">
        <v>61</v>
      </c>
      <c r="E100" s="93">
        <v>83</v>
      </c>
      <c r="F100" s="109">
        <v>152.65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141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141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141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124</v>
      </c>
      <c r="C104" s="67" t="s">
        <v>141</v>
      </c>
      <c r="D104" s="67" t="s">
        <v>61</v>
      </c>
      <c r="E104" s="79">
        <v>2</v>
      </c>
      <c r="F104" s="117">
        <v>44.4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138</v>
      </c>
      <c r="C105" s="67" t="s">
        <v>141</v>
      </c>
      <c r="D105" s="67" t="s">
        <v>61</v>
      </c>
      <c r="E105" s="79">
        <v>3</v>
      </c>
      <c r="F105" s="117">
        <v>57.63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404.5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 t="s">
        <v>8</v>
      </c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2023-08-02T18:04:44Z</dcterms:modified>
</cp:coreProperties>
</file>